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C:\Users\Michelle\Desktop\"/>
    </mc:Choice>
  </mc:AlternateContent>
  <xr:revisionPtr revIDLastSave="0" documentId="8_{7ADE7A7E-4559-40B5-A2BD-046FD9B91686}" xr6:coauthVersionLast="47" xr6:coauthVersionMax="47" xr10:uidLastSave="{00000000-0000-0000-0000-000000000000}"/>
  <bookViews>
    <workbookView xWindow="-13272" yWindow="12852" windowWidth="23256" windowHeight="12576" xr2:uid="{00000000-000D-0000-FFFF-FFFF00000000}"/>
  </bookViews>
  <sheets>
    <sheet name="ASNC2024 Program" sheetId="1" r:id="rId1"/>
  </sheets>
  <definedNames>
    <definedName name="_xlnm._FilterDatabase" localSheetId="0" hidden="1">'ASNC2024 Program'!$A$1:$C$51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40" i="1"/>
  <c r="E39" i="1"/>
  <c r="E38" i="1"/>
  <c r="E36" i="1"/>
  <c r="E34" i="1"/>
  <c r="E30" i="1"/>
  <c r="E27" i="1"/>
  <c r="E22" i="1"/>
  <c r="E21" i="1"/>
  <c r="E20" i="1"/>
  <c r="E19" i="1"/>
  <c r="E18" i="1"/>
  <c r="E17" i="1"/>
  <c r="E11" i="1"/>
  <c r="E12" i="1"/>
  <c r="E9" i="1"/>
  <c r="E47" i="1"/>
  <c r="E51" i="1"/>
  <c r="E50" i="1"/>
  <c r="E5" i="1"/>
  <c r="E6" i="1"/>
  <c r="E7" i="1"/>
  <c r="E8" i="1"/>
  <c r="E10" i="1"/>
  <c r="E13" i="1"/>
  <c r="E14" i="1"/>
  <c r="E15" i="1"/>
  <c r="E16" i="1"/>
  <c r="E23" i="1"/>
  <c r="E25" i="1"/>
  <c r="E26" i="1"/>
  <c r="E28" i="1"/>
  <c r="E29" i="1"/>
  <c r="E31" i="1"/>
  <c r="E32" i="1"/>
  <c r="E33" i="1"/>
  <c r="E35" i="1"/>
  <c r="E37" i="1"/>
  <c r="E41" i="1"/>
  <c r="E43" i="1"/>
  <c r="E44" i="1"/>
  <c r="E45" i="1"/>
  <c r="E48" i="1"/>
  <c r="E49" i="1"/>
  <c r="E3" i="1"/>
  <c r="F46" i="1" l="1"/>
  <c r="F24" i="1"/>
  <c r="F42" i="1"/>
  <c r="F2" i="1"/>
  <c r="G2" i="1" l="1"/>
</calcChain>
</file>

<file path=xl/sharedStrings.xml><?xml version="1.0" encoding="utf-8"?>
<sst xmlns="http://schemas.openxmlformats.org/spreadsheetml/2006/main" count="63" uniqueCount="63">
  <si>
    <t>Session #</t>
  </si>
  <si>
    <t>Session Number and Title</t>
  </si>
  <si>
    <t>CME Credits
MOC Points</t>
  </si>
  <si>
    <t>Credit Tally</t>
  </si>
  <si>
    <t>Credit Total By Day</t>
  </si>
  <si>
    <t>CREDIT TOTAL OVERALL</t>
  </si>
  <si>
    <t>Attend? Yes or No Dropdown</t>
  </si>
  <si>
    <t>Yes</t>
  </si>
  <si>
    <t>THURSDAY, September 5</t>
  </si>
  <si>
    <t>FRIDAY, September 6</t>
  </si>
  <si>
    <t>SATURDAY, September 7</t>
  </si>
  <si>
    <t>SATURDAY, September 14</t>
  </si>
  <si>
    <t>101.Mario Verani Memorial Lecture, Presidential Addresses, ASNC Award Presentations, Featured Clinical Trial</t>
  </si>
  <si>
    <t>105.No Longer Unclear: My Journey to an INOCA/MINOCA Diagnosis</t>
  </si>
  <si>
    <t>103.Rapid-Fire Cases: Amyloid (in person credit only)</t>
  </si>
  <si>
    <t>102.Poster Abstracts: Ischemic Heart Disease (in person credit only)</t>
  </si>
  <si>
    <t>106.What Every Cardiologist Needs to Know When Starting a Cardiac PET Program</t>
  </si>
  <si>
    <t>109.Cases with the Aces: How We Read Challenging Heart Failure and Cardiovascular Infection Cases (in person credit only)</t>
  </si>
  <si>
    <t>111.Imaging Showdown: Unraveling Cardiac Imaging Conundrums</t>
  </si>
  <si>
    <t>113.A Fork in the Road: Career Paths and Pivots</t>
  </si>
  <si>
    <t>114.Technologist Town Hall Discussion (in person credit only</t>
  </si>
  <si>
    <t>115.Cases with the Aces: Everyday Challenges in MPI Interpretation (in person credit only)</t>
  </si>
  <si>
    <t>117.Unfolding Transthyretin Amyloidosis: From Genotype to Phenotype</t>
  </si>
  <si>
    <t>119.Poster Abstracts: Amyloidosis (in person credit only)</t>
  </si>
  <si>
    <t>120.Rapid-Fire Cases: Amyloid and Ischemic Heart Disease (in person credit only)</t>
  </si>
  <si>
    <t>121.Unmasking the Mysteries of Imaging Artifacts: SPECT and PET</t>
  </si>
  <si>
    <t>122.From Pixels to Prognosis: A Gentle Introduction to AI in Nuclear Cardiology</t>
  </si>
  <si>
    <t>123.Multimodality Cardiac Imaging in Patients with Inflammatory Conditions</t>
  </si>
  <si>
    <t>124.Speed Mentoring (in person credit only)</t>
  </si>
  <si>
    <t>125.Opportunities in Nuclear Cardiology: Global Perspectives on Growth in the Middle East, Latin America, Europe (in person credit only)</t>
  </si>
  <si>
    <t>127.Poster Abstracts: Technology, Tracers, Instrumentation, Software and Other (in person credit only)</t>
  </si>
  <si>
    <t>128.Rapid-Fire Cases: Heart Failure (in person credit only)</t>
  </si>
  <si>
    <t>201.Myocardial Perfusion Imaging in Special Populations</t>
  </si>
  <si>
    <t xml:space="preserve">202.Poster Abstracts: Heart Failure and Ischemic Heart Disease (in person credit only </t>
  </si>
  <si>
    <t>203.Rapid-Fire Cases: Technology, Tracers, Instrumentation, Software and Other (in person credit only)</t>
  </si>
  <si>
    <t xml:space="preserve">204.Solving the Hospital Billing Problem Around PET/CT </t>
  </si>
  <si>
    <t>205.Initial Testing in Patients with Chronic Coronary Disease: PET/CT or Coronary CTA?</t>
  </si>
  <si>
    <t>206.Barry L. Zaret Young Investigator Awards Competition</t>
  </si>
  <si>
    <t>208.Cases with the Aces: Amyloidosis (in person credit only)</t>
  </si>
  <si>
    <t>211.Applications of AI in Nuclear Cardiology</t>
  </si>
  <si>
    <t>213.Next-Gen Cardiac Imaging: PET, CT, and AI in Cardiovascular Risk Prediction: The Best of JNC in 2023</t>
  </si>
  <si>
    <t>214.Lessons and Personal Journeys in Physician Leadership (in person credit only)</t>
  </si>
  <si>
    <t>215.Cases with the Aces: Going with the Flow: Myocardial Blood Flow Quantification, Reporting, and Quality Control (in person credit only)</t>
  </si>
  <si>
    <t>217.Jeopardy</t>
  </si>
  <si>
    <t>220.Rapid-Fire Cases: Ischemic Heart Disease (in person credit only)</t>
  </si>
  <si>
    <t>221.Featured Science in Cardiac Amyloidosis</t>
  </si>
  <si>
    <t xml:space="preserve">222.What is Your Nuclear Lab Looking For? Making Success in Turbulent Times </t>
  </si>
  <si>
    <t>223.Real-World Challenges with Implementation of Hybrid Imaging</t>
  </si>
  <si>
    <t>301.Multimodality Imaging in Cardiovascular Infection</t>
  </si>
  <si>
    <t>302.Molecular Imaging of Cardiac Amyloidosis</t>
  </si>
  <si>
    <t>303.Navigating the Future: Cardiac PET's Evolving Role in Heart Failure and Cardiac Transplantation</t>
  </si>
  <si>
    <t>V101.Cardiac CT from the Nuclear Medicine Technologist Perspective</t>
  </si>
  <si>
    <t>V102.Enhancing Cardiac Imaging: Insights Into Cardiac Device Infection</t>
  </si>
  <si>
    <t>V103.Ensuring Precision in Nuclear Cardiology: Instrument Quality Control for Imaging and Non-Imaging Equipment</t>
  </si>
  <si>
    <t>V104.Preparing for the Future: F18 Flurpiridaz and Evolving Challenges in Nuclear Imaging</t>
  </si>
  <si>
    <t>V105.Unveiling the Heart's Secrets: Stress Testing in Nuclear Cardiology</t>
  </si>
  <si>
    <t>V101</t>
  </si>
  <si>
    <t>V102</t>
  </si>
  <si>
    <t>V103</t>
  </si>
  <si>
    <t>V104</t>
  </si>
  <si>
    <t>V105</t>
  </si>
  <si>
    <t>212.All About the Benjamins: Business Considerations of a Nuclear Lab</t>
  </si>
  <si>
    <t>112.Preparing Your Lab for Flurpiridaz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</si>
</sst>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17" fillId="0" borderId="0" xfId="0" applyFont="1"/>
    <xf numFmtId="0" fontId="19" fillId="34" borderId="0" xfId="0" applyFont="1" applyFill="1" applyAlignment="1">
      <alignment horizontal="center"/>
    </xf>
    <xf numFmtId="0" fontId="20" fillId="35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20" fillId="33" borderId="0" xfId="0" applyFont="1" applyFill="1" applyAlignment="1">
      <alignment horizontal="center" wrapText="1"/>
    </xf>
    <xf numFmtId="0" fontId="19" fillId="36" borderId="0" xfId="0" applyFont="1" applyFill="1" applyAlignment="1">
      <alignment horizontal="center" wrapText="1"/>
    </xf>
    <xf numFmtId="0" fontId="21" fillId="36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2" fillId="38" borderId="14" xfId="0" applyFont="1" applyFill="1" applyBorder="1" applyAlignment="1">
      <alignment horizontal="center" vertical="center"/>
    </xf>
    <xf numFmtId="0" fontId="22" fillId="38" borderId="15" xfId="0" applyFont="1" applyFill="1" applyBorder="1" applyAlignment="1">
      <alignment horizontal="center" wrapText="1"/>
    </xf>
    <xf numFmtId="0" fontId="21" fillId="37" borderId="13" xfId="0" applyFont="1" applyFill="1" applyBorder="1" applyAlignment="1">
      <alignment horizontal="center" vertical="center" wrapText="1"/>
    </xf>
    <xf numFmtId="0" fontId="23" fillId="37" borderId="10" xfId="0" applyFont="1" applyFill="1" applyBorder="1" applyAlignment="1">
      <alignment horizontal="center" vertical="center"/>
    </xf>
    <xf numFmtId="0" fontId="0" fillId="34" borderId="0" xfId="0" applyFill="1" applyAlignment="1">
      <alignment horizontal="center"/>
    </xf>
    <xf numFmtId="0" fontId="17" fillId="34" borderId="0" xfId="0" applyFont="1" applyFill="1" applyAlignment="1">
      <alignment horizontal="center"/>
    </xf>
    <xf numFmtId="0" fontId="24" fillId="34" borderId="0" xfId="0" applyFont="1" applyFill="1" applyAlignment="1">
      <alignment horizontal="center"/>
    </xf>
    <xf numFmtId="0" fontId="25" fillId="0" borderId="0" xfId="0" applyFont="1" applyAlignment="1">
      <alignment wrapText="1"/>
    </xf>
    <xf numFmtId="0" fontId="25" fillId="0" borderId="0" xfId="0" applyFont="1" applyAlignment="1">
      <alignment horizontal="center"/>
    </xf>
    <xf numFmtId="0" fontId="25" fillId="0" borderId="0" xfId="0" quotePrefix="1" applyFont="1" applyAlignment="1">
      <alignment horizontal="center"/>
    </xf>
    <xf numFmtId="2" fontId="25" fillId="0" borderId="0" xfId="0" applyNumberFormat="1" applyFont="1" applyAlignment="1">
      <alignment horizontal="center"/>
    </xf>
    <xf numFmtId="0" fontId="22" fillId="39" borderId="0" xfId="0" applyFont="1" applyFill="1" applyAlignment="1">
      <alignment horizontal="center" vertical="center" wrapText="1"/>
    </xf>
    <xf numFmtId="0" fontId="0" fillId="36" borderId="0" xfId="0" applyFill="1" applyAlignment="1">
      <alignment wrapText="1"/>
    </xf>
    <xf numFmtId="2" fontId="0" fillId="36" borderId="0" xfId="0" applyNumberFormat="1" applyFill="1" applyAlignment="1">
      <alignment horizontal="center"/>
    </xf>
    <xf numFmtId="0" fontId="0" fillId="36" borderId="0" xfId="0" applyFill="1" applyAlignment="1">
      <alignment horizontal="center"/>
    </xf>
    <xf numFmtId="0" fontId="0" fillId="36" borderId="0" xfId="0" quotePrefix="1" applyFill="1" applyAlignment="1">
      <alignment horizontal="center"/>
    </xf>
    <xf numFmtId="0" fontId="24" fillId="36" borderId="0" xfId="0" applyFont="1" applyFill="1" applyAlignment="1">
      <alignment horizontal="center"/>
    </xf>
    <xf numFmtId="0" fontId="19" fillId="36" borderId="0" xfId="0" applyFont="1" applyFill="1" applyAlignment="1">
      <alignment horizontal="center"/>
    </xf>
    <xf numFmtId="0" fontId="19" fillId="40" borderId="0" xfId="0" applyFont="1" applyFill="1" applyAlignment="1">
      <alignment horizontal="center"/>
    </xf>
    <xf numFmtId="0" fontId="19" fillId="40" borderId="0" xfId="0" applyFont="1" applyFill="1" applyAlignment="1">
      <alignment horizontal="center" wrapText="1"/>
    </xf>
    <xf numFmtId="0" fontId="23" fillId="40" borderId="10" xfId="0" applyFont="1" applyFill="1" applyBorder="1" applyAlignment="1">
      <alignment horizontal="center" vertical="center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vertical="top" wrapText="1"/>
    </xf>
    <xf numFmtId="0" fontId="25" fillId="0" borderId="0" xfId="0" applyFont="1"/>
    <xf numFmtId="0" fontId="25" fillId="0" borderId="0" xfId="0" applyFont="1" applyAlignment="1">
      <alignment horizontal="left"/>
    </xf>
    <xf numFmtId="0" fontId="25" fillId="36" borderId="0" xfId="0" applyFont="1" applyFill="1" applyAlignment="1">
      <alignment horizontal="left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12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wrapText="1"/>
    </xf>
    <xf numFmtId="0" fontId="0" fillId="0" borderId="0" xfId="0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G52"/>
  <sheetViews>
    <sheetView tabSelected="1" workbookViewId="0">
      <pane ySplit="1" topLeftCell="A2" activePane="bottomLeft" state="frozen"/>
      <selection activeCell="E1" sqref="E1"/>
      <selection pane="bottomLeft" activeCell="E4" sqref="E4"/>
    </sheetView>
  </sheetViews>
  <sheetFormatPr defaultRowHeight="18.75" x14ac:dyDescent="0.3"/>
  <cols>
    <col min="1" max="1" width="11.140625" style="34" customWidth="1"/>
    <col min="2" max="2" width="73.42578125" style="5" customWidth="1"/>
    <col min="3" max="3" width="16.85546875" style="1" customWidth="1"/>
    <col min="4" max="4" width="16.140625" style="1" customWidth="1"/>
    <col min="5" max="5" width="13.5703125" style="1" customWidth="1"/>
    <col min="6" max="6" width="14.85546875" style="9" customWidth="1"/>
    <col min="7" max="7" width="21.42578125" style="1" customWidth="1"/>
  </cols>
  <sheetData>
    <row r="1" spans="1:7" s="2" customFormat="1" ht="57.75" thickBot="1" x14ac:dyDescent="0.4">
      <c r="A1" s="3" t="s">
        <v>0</v>
      </c>
      <c r="B1" s="21" t="s">
        <v>1</v>
      </c>
      <c r="C1" s="6" t="s">
        <v>2</v>
      </c>
      <c r="D1" s="4" t="s">
        <v>6</v>
      </c>
      <c r="E1" s="8" t="s">
        <v>3</v>
      </c>
      <c r="F1" s="12" t="s">
        <v>4</v>
      </c>
      <c r="G1" s="11" t="s">
        <v>5</v>
      </c>
    </row>
    <row r="2" spans="1:7" s="2" customFormat="1" ht="34.5" customHeight="1" thickBot="1" x14ac:dyDescent="0.3">
      <c r="A2" s="27"/>
      <c r="B2" s="7"/>
      <c r="C2" s="36" t="s">
        <v>8</v>
      </c>
      <c r="D2" s="37"/>
      <c r="E2" s="37"/>
      <c r="F2" s="13">
        <f>SUM(E3:E23)</f>
        <v>1.25</v>
      </c>
      <c r="G2" s="10">
        <f>F2+F24+F42+F46</f>
        <v>1.25</v>
      </c>
    </row>
    <row r="3" spans="1:7" ht="32.25" x14ac:dyDescent="0.3">
      <c r="A3" s="34">
        <v>101</v>
      </c>
      <c r="B3" s="31" t="s">
        <v>12</v>
      </c>
      <c r="C3" s="20">
        <v>1.25</v>
      </c>
      <c r="D3" s="18" t="s">
        <v>7</v>
      </c>
      <c r="E3" s="19">
        <f t="shared" ref="E3:E23" si="0">IF(D3="Yes",C3,"0")</f>
        <v>1.25</v>
      </c>
      <c r="F3" s="16"/>
      <c r="G3" s="14"/>
    </row>
    <row r="4" spans="1:7" x14ac:dyDescent="0.3">
      <c r="A4" s="34">
        <v>102</v>
      </c>
      <c r="B4" s="17" t="s">
        <v>15</v>
      </c>
      <c r="C4" s="20">
        <v>1</v>
      </c>
      <c r="D4" s="18"/>
      <c r="E4" s="19" t="str">
        <f t="shared" si="0"/>
        <v>0</v>
      </c>
      <c r="F4" s="16"/>
      <c r="G4" s="14"/>
    </row>
    <row r="5" spans="1:7" x14ac:dyDescent="0.3">
      <c r="A5" s="34">
        <v>103</v>
      </c>
      <c r="B5" s="17" t="s">
        <v>14</v>
      </c>
      <c r="C5" s="20">
        <v>1</v>
      </c>
      <c r="D5" s="18"/>
      <c r="E5" s="19" t="str">
        <f t="shared" si="0"/>
        <v>0</v>
      </c>
      <c r="F5" s="16"/>
      <c r="G5" s="14"/>
    </row>
    <row r="6" spans="1:7" x14ac:dyDescent="0.3">
      <c r="A6" s="34">
        <v>105</v>
      </c>
      <c r="B6" s="17" t="s">
        <v>13</v>
      </c>
      <c r="C6" s="20">
        <v>1</v>
      </c>
      <c r="D6" s="18"/>
      <c r="E6" s="19" t="str">
        <f t="shared" si="0"/>
        <v>0</v>
      </c>
      <c r="F6" s="16"/>
      <c r="G6" s="14"/>
    </row>
    <row r="7" spans="1:7" ht="19.5" customHeight="1" x14ac:dyDescent="0.3">
      <c r="A7" s="34">
        <v>106</v>
      </c>
      <c r="B7" s="41" t="s">
        <v>16</v>
      </c>
      <c r="C7" s="20">
        <v>1</v>
      </c>
      <c r="D7" s="18"/>
      <c r="E7" s="19" t="str">
        <f t="shared" si="0"/>
        <v>0</v>
      </c>
      <c r="F7" s="16"/>
      <c r="G7" s="14"/>
    </row>
    <row r="8" spans="1:7" ht="32.25" x14ac:dyDescent="0.3">
      <c r="A8" s="34">
        <v>109</v>
      </c>
      <c r="B8" s="17" t="s">
        <v>17</v>
      </c>
      <c r="C8" s="20">
        <v>1</v>
      </c>
      <c r="D8" s="18"/>
      <c r="E8" s="19" t="str">
        <f t="shared" si="0"/>
        <v>0</v>
      </c>
      <c r="F8" s="16"/>
      <c r="G8" s="14"/>
    </row>
    <row r="9" spans="1:7" x14ac:dyDescent="0.3">
      <c r="A9" s="34">
        <v>111</v>
      </c>
      <c r="B9" s="17" t="s">
        <v>18</v>
      </c>
      <c r="C9" s="20">
        <v>1</v>
      </c>
      <c r="D9" s="18"/>
      <c r="E9" s="19" t="str">
        <f t="shared" si="0"/>
        <v>0</v>
      </c>
      <c r="F9" s="16"/>
      <c r="G9" s="14"/>
    </row>
    <row r="10" spans="1:7" x14ac:dyDescent="0.3">
      <c r="A10" s="34">
        <v>112</v>
      </c>
      <c r="B10" s="17" t="s">
        <v>62</v>
      </c>
      <c r="C10" s="20">
        <v>1</v>
      </c>
      <c r="D10" s="18"/>
      <c r="E10" s="19" t="str">
        <f t="shared" si="0"/>
        <v>0</v>
      </c>
      <c r="F10" s="16"/>
      <c r="G10" s="14"/>
    </row>
    <row r="11" spans="1:7" x14ac:dyDescent="0.3">
      <c r="A11" s="34">
        <v>113</v>
      </c>
      <c r="B11" s="17" t="s">
        <v>19</v>
      </c>
      <c r="C11" s="20">
        <v>1</v>
      </c>
      <c r="D11" s="18"/>
      <c r="E11" s="19" t="str">
        <f t="shared" si="0"/>
        <v>0</v>
      </c>
      <c r="F11" s="16"/>
      <c r="G11" s="14"/>
    </row>
    <row r="12" spans="1:7" x14ac:dyDescent="0.3">
      <c r="A12" s="34">
        <v>114</v>
      </c>
      <c r="B12" s="17" t="s">
        <v>20</v>
      </c>
      <c r="C12" s="20">
        <v>1</v>
      </c>
      <c r="D12" s="18"/>
      <c r="E12" s="19" t="str">
        <f t="shared" si="0"/>
        <v>0</v>
      </c>
      <c r="F12" s="16"/>
      <c r="G12" s="14"/>
    </row>
    <row r="13" spans="1:7" ht="32.25" x14ac:dyDescent="0.3">
      <c r="A13" s="34">
        <v>115</v>
      </c>
      <c r="B13" s="17" t="s">
        <v>21</v>
      </c>
      <c r="C13" s="20">
        <v>1</v>
      </c>
      <c r="D13" s="18"/>
      <c r="E13" s="19" t="str">
        <f t="shared" si="0"/>
        <v>0</v>
      </c>
      <c r="F13" s="16"/>
      <c r="G13" s="14"/>
    </row>
    <row r="14" spans="1:7" x14ac:dyDescent="0.3">
      <c r="A14" s="34">
        <v>117</v>
      </c>
      <c r="B14" s="17" t="s">
        <v>22</v>
      </c>
      <c r="C14" s="20">
        <v>1</v>
      </c>
      <c r="D14" s="18"/>
      <c r="E14" s="19" t="str">
        <f t="shared" si="0"/>
        <v>0</v>
      </c>
      <c r="F14" s="16"/>
      <c r="G14" s="14"/>
    </row>
    <row r="15" spans="1:7" x14ac:dyDescent="0.3">
      <c r="A15" s="34">
        <v>119</v>
      </c>
      <c r="B15" s="17" t="s">
        <v>23</v>
      </c>
      <c r="C15" s="20">
        <v>1</v>
      </c>
      <c r="D15" s="18"/>
      <c r="E15" s="19" t="str">
        <f t="shared" si="0"/>
        <v>0</v>
      </c>
      <c r="F15" s="16"/>
      <c r="G15" s="14"/>
    </row>
    <row r="16" spans="1:7" ht="32.25" x14ac:dyDescent="0.3">
      <c r="A16" s="34">
        <v>120</v>
      </c>
      <c r="B16" s="17" t="s">
        <v>24</v>
      </c>
      <c r="C16" s="20">
        <v>1</v>
      </c>
      <c r="D16" s="18"/>
      <c r="E16" s="19" t="str">
        <f t="shared" si="0"/>
        <v>0</v>
      </c>
      <c r="F16" s="16"/>
      <c r="G16" s="14"/>
    </row>
    <row r="17" spans="1:7" x14ac:dyDescent="0.3">
      <c r="A17" s="34">
        <v>121</v>
      </c>
      <c r="B17" s="33" t="s">
        <v>25</v>
      </c>
      <c r="C17" s="20">
        <v>0.75</v>
      </c>
      <c r="D17" s="18"/>
      <c r="E17" s="19" t="str">
        <f t="shared" si="0"/>
        <v>0</v>
      </c>
      <c r="F17" s="16"/>
      <c r="G17" s="14"/>
    </row>
    <row r="18" spans="1:7" x14ac:dyDescent="0.3">
      <c r="A18" s="34">
        <v>122</v>
      </c>
      <c r="B18" s="40" t="s">
        <v>26</v>
      </c>
      <c r="C18" s="20">
        <v>0.75</v>
      </c>
      <c r="D18" s="18"/>
      <c r="E18" s="19" t="str">
        <f t="shared" si="0"/>
        <v>0</v>
      </c>
      <c r="F18" s="16"/>
      <c r="G18" s="14"/>
    </row>
    <row r="19" spans="1:7" ht="20.25" customHeight="1" x14ac:dyDescent="0.3">
      <c r="A19" s="34">
        <v>123</v>
      </c>
      <c r="B19" s="42" t="s">
        <v>27</v>
      </c>
      <c r="C19" s="20">
        <v>0.75</v>
      </c>
      <c r="D19" s="18"/>
      <c r="E19" s="19" t="str">
        <f t="shared" si="0"/>
        <v>0</v>
      </c>
      <c r="F19" s="16"/>
      <c r="G19" s="14"/>
    </row>
    <row r="20" spans="1:7" x14ac:dyDescent="0.3">
      <c r="A20" s="34">
        <v>124</v>
      </c>
      <c r="B20" s="17" t="s">
        <v>28</v>
      </c>
      <c r="C20" s="20">
        <v>1</v>
      </c>
      <c r="D20" s="18"/>
      <c r="E20" s="19" t="str">
        <f t="shared" si="0"/>
        <v>0</v>
      </c>
      <c r="F20" s="16"/>
      <c r="G20" s="14"/>
    </row>
    <row r="21" spans="1:7" ht="32.25" x14ac:dyDescent="0.3">
      <c r="A21" s="34">
        <v>125</v>
      </c>
      <c r="B21" s="17" t="s">
        <v>29</v>
      </c>
      <c r="C21" s="1">
        <v>0.75</v>
      </c>
      <c r="D21" s="18"/>
      <c r="E21" s="19" t="str">
        <f t="shared" si="0"/>
        <v>0</v>
      </c>
      <c r="F21" s="16"/>
      <c r="G21" s="14"/>
    </row>
    <row r="22" spans="1:7" ht="32.25" x14ac:dyDescent="0.3">
      <c r="A22" s="34">
        <v>127</v>
      </c>
      <c r="B22" s="17" t="s">
        <v>30</v>
      </c>
      <c r="C22" s="20">
        <v>1</v>
      </c>
      <c r="D22" s="18"/>
      <c r="E22" s="19" t="str">
        <f t="shared" si="0"/>
        <v>0</v>
      </c>
      <c r="F22" s="16"/>
      <c r="G22" s="14"/>
    </row>
    <row r="23" spans="1:7" ht="19.5" thickBot="1" x14ac:dyDescent="0.35">
      <c r="A23" s="34">
        <v>128</v>
      </c>
      <c r="B23" s="17" t="s">
        <v>31</v>
      </c>
      <c r="C23" s="20">
        <v>1</v>
      </c>
      <c r="D23" s="18"/>
      <c r="E23" s="19" t="str">
        <f t="shared" si="0"/>
        <v>0</v>
      </c>
      <c r="F23" s="16"/>
      <c r="G23" s="14"/>
    </row>
    <row r="24" spans="1:7" s="2" customFormat="1" ht="34.5" customHeight="1" thickBot="1" x14ac:dyDescent="0.3">
      <c r="A24" s="27"/>
      <c r="B24" s="7"/>
      <c r="C24" s="36" t="s">
        <v>9</v>
      </c>
      <c r="D24" s="37"/>
      <c r="E24" s="37"/>
      <c r="F24" s="13">
        <f>SUM(E25:E41)</f>
        <v>0</v>
      </c>
      <c r="G24" s="15"/>
    </row>
    <row r="25" spans="1:7" x14ac:dyDescent="0.3">
      <c r="A25" s="34">
        <v>201</v>
      </c>
      <c r="B25" s="17" t="s">
        <v>32</v>
      </c>
      <c r="C25" s="20">
        <v>1</v>
      </c>
      <c r="D25" s="18"/>
      <c r="E25" s="19" t="str">
        <f t="shared" ref="E25:E41" si="1">IF(D25="Yes",C25,"0")</f>
        <v>0</v>
      </c>
      <c r="F25" s="16"/>
      <c r="G25" s="14"/>
    </row>
    <row r="26" spans="1:7" ht="32.25" x14ac:dyDescent="0.3">
      <c r="A26" s="34">
        <v>202</v>
      </c>
      <c r="B26" s="17" t="s">
        <v>33</v>
      </c>
      <c r="C26" s="20">
        <v>1</v>
      </c>
      <c r="D26" s="18"/>
      <c r="E26" s="19" t="str">
        <f t="shared" si="1"/>
        <v>0</v>
      </c>
      <c r="F26" s="16"/>
      <c r="G26" s="14"/>
    </row>
    <row r="27" spans="1:7" ht="32.25" x14ac:dyDescent="0.3">
      <c r="A27" s="34">
        <v>203</v>
      </c>
      <c r="B27" s="17" t="s">
        <v>34</v>
      </c>
      <c r="C27" s="20">
        <v>1</v>
      </c>
      <c r="D27" s="18"/>
      <c r="E27" s="19" t="str">
        <f t="shared" si="1"/>
        <v>0</v>
      </c>
      <c r="F27" s="16"/>
      <c r="G27" s="14"/>
    </row>
    <row r="28" spans="1:7" x14ac:dyDescent="0.3">
      <c r="A28" s="34">
        <v>204</v>
      </c>
      <c r="B28" s="17" t="s">
        <v>35</v>
      </c>
      <c r="C28" s="20">
        <v>1</v>
      </c>
      <c r="D28" s="18"/>
      <c r="E28" s="19" t="str">
        <f t="shared" si="1"/>
        <v>0</v>
      </c>
      <c r="F28" s="16"/>
      <c r="G28" s="14"/>
    </row>
    <row r="29" spans="1:7" ht="32.25" x14ac:dyDescent="0.3">
      <c r="A29" s="34">
        <v>205</v>
      </c>
      <c r="B29" s="31" t="s">
        <v>36</v>
      </c>
      <c r="C29" s="20">
        <v>1</v>
      </c>
      <c r="D29" s="18"/>
      <c r="E29" s="19" t="str">
        <f t="shared" si="1"/>
        <v>0</v>
      </c>
      <c r="F29" s="16"/>
      <c r="G29" s="14"/>
    </row>
    <row r="30" spans="1:7" x14ac:dyDescent="0.3">
      <c r="A30" s="34">
        <v>206</v>
      </c>
      <c r="B30" s="17" t="s">
        <v>37</v>
      </c>
      <c r="C30" s="20">
        <v>1.25</v>
      </c>
      <c r="D30" s="18"/>
      <c r="E30" s="19" t="str">
        <f t="shared" si="1"/>
        <v>0</v>
      </c>
      <c r="F30" s="16"/>
      <c r="G30" s="14"/>
    </row>
    <row r="31" spans="1:7" x14ac:dyDescent="0.3">
      <c r="A31" s="34">
        <v>208</v>
      </c>
      <c r="B31" s="17" t="s">
        <v>38</v>
      </c>
      <c r="C31" s="20">
        <v>1</v>
      </c>
      <c r="D31" s="18"/>
      <c r="E31" s="19" t="str">
        <f t="shared" si="1"/>
        <v>0</v>
      </c>
      <c r="F31" s="16"/>
      <c r="G31" s="14"/>
    </row>
    <row r="32" spans="1:7" x14ac:dyDescent="0.3">
      <c r="A32" s="34">
        <v>211</v>
      </c>
      <c r="B32" s="17" t="s">
        <v>39</v>
      </c>
      <c r="C32" s="20">
        <v>1</v>
      </c>
      <c r="D32" s="18"/>
      <c r="E32" s="19" t="str">
        <f t="shared" si="1"/>
        <v>0</v>
      </c>
      <c r="F32" s="16"/>
      <c r="G32" s="14"/>
    </row>
    <row r="33" spans="1:7" x14ac:dyDescent="0.3">
      <c r="A33" s="34">
        <v>212</v>
      </c>
      <c r="B33" s="17" t="s">
        <v>61</v>
      </c>
      <c r="C33" s="20">
        <v>1</v>
      </c>
      <c r="D33" s="18"/>
      <c r="E33" s="19" t="str">
        <f t="shared" si="1"/>
        <v>0</v>
      </c>
      <c r="F33" s="16"/>
      <c r="G33" s="14"/>
    </row>
    <row r="34" spans="1:7" ht="30" customHeight="1" x14ac:dyDescent="0.3">
      <c r="A34" s="34">
        <v>213</v>
      </c>
      <c r="B34" s="32" t="s">
        <v>40</v>
      </c>
      <c r="C34" s="20">
        <v>1</v>
      </c>
      <c r="D34" s="18"/>
      <c r="E34" s="19" t="str">
        <f t="shared" si="1"/>
        <v>0</v>
      </c>
      <c r="F34" s="16"/>
      <c r="G34" s="14"/>
    </row>
    <row r="35" spans="1:7" ht="21.6" customHeight="1" x14ac:dyDescent="0.3">
      <c r="A35" s="34">
        <v>214</v>
      </c>
      <c r="B35" s="42" t="s">
        <v>41</v>
      </c>
      <c r="C35" s="20">
        <v>1</v>
      </c>
      <c r="D35" s="18"/>
      <c r="E35" s="19" t="str">
        <f t="shared" si="1"/>
        <v>0</v>
      </c>
      <c r="F35" s="16"/>
      <c r="G35" s="14"/>
    </row>
    <row r="36" spans="1:7" ht="32.25" x14ac:dyDescent="0.3">
      <c r="A36" s="34">
        <v>215</v>
      </c>
      <c r="B36" s="17" t="s">
        <v>42</v>
      </c>
      <c r="C36" s="20">
        <v>1</v>
      </c>
      <c r="D36" s="18"/>
      <c r="E36" s="19" t="str">
        <f t="shared" si="1"/>
        <v>0</v>
      </c>
      <c r="F36" s="16"/>
      <c r="G36" s="14"/>
    </row>
    <row r="37" spans="1:7" x14ac:dyDescent="0.3">
      <c r="A37" s="34">
        <v>217</v>
      </c>
      <c r="B37" s="17" t="s">
        <v>43</v>
      </c>
      <c r="C37" s="20">
        <v>1</v>
      </c>
      <c r="D37" s="18"/>
      <c r="E37" s="19" t="str">
        <f t="shared" si="1"/>
        <v>0</v>
      </c>
      <c r="F37" s="16"/>
      <c r="G37" s="14"/>
    </row>
    <row r="38" spans="1:7" x14ac:dyDescent="0.3">
      <c r="A38" s="34">
        <v>220</v>
      </c>
      <c r="B38" s="17" t="s">
        <v>44</v>
      </c>
      <c r="C38" s="20">
        <v>1</v>
      </c>
      <c r="D38" s="18"/>
      <c r="E38" s="19" t="str">
        <f t="shared" si="1"/>
        <v>0</v>
      </c>
      <c r="F38" s="16"/>
      <c r="G38" s="14"/>
    </row>
    <row r="39" spans="1:7" x14ac:dyDescent="0.3">
      <c r="A39" s="34">
        <v>221</v>
      </c>
      <c r="B39" s="33" t="s">
        <v>45</v>
      </c>
      <c r="C39" s="20">
        <v>1</v>
      </c>
      <c r="D39" s="18"/>
      <c r="E39" s="19" t="str">
        <f t="shared" si="1"/>
        <v>0</v>
      </c>
      <c r="F39" s="16"/>
      <c r="G39" s="14"/>
    </row>
    <row r="40" spans="1:7" x14ac:dyDescent="0.3">
      <c r="A40" s="34">
        <v>222</v>
      </c>
      <c r="B40" s="33" t="s">
        <v>46</v>
      </c>
      <c r="C40" s="20">
        <v>0.75</v>
      </c>
      <c r="D40" s="18"/>
      <c r="E40" s="19" t="str">
        <f t="shared" si="1"/>
        <v>0</v>
      </c>
      <c r="F40" s="16"/>
      <c r="G40" s="14"/>
    </row>
    <row r="41" spans="1:7" ht="19.5" thickBot="1" x14ac:dyDescent="0.35">
      <c r="A41" s="34">
        <v>223</v>
      </c>
      <c r="B41" s="33" t="s">
        <v>47</v>
      </c>
      <c r="C41" s="20">
        <v>0.75</v>
      </c>
      <c r="D41" s="18"/>
      <c r="E41" s="19" t="str">
        <f t="shared" si="1"/>
        <v>0</v>
      </c>
      <c r="F41" s="16"/>
      <c r="G41" s="14"/>
    </row>
    <row r="42" spans="1:7" s="2" customFormat="1" ht="41.45" customHeight="1" thickBot="1" x14ac:dyDescent="0.3">
      <c r="A42" s="27"/>
      <c r="B42" s="7"/>
      <c r="C42" s="36" t="s">
        <v>10</v>
      </c>
      <c r="D42" s="37"/>
      <c r="E42" s="37"/>
      <c r="F42" s="13">
        <f>SUM(E43:E45)</f>
        <v>0</v>
      </c>
      <c r="G42" s="15"/>
    </row>
    <row r="43" spans="1:7" x14ac:dyDescent="0.3">
      <c r="A43" s="34">
        <v>301</v>
      </c>
      <c r="B43" s="33" t="s">
        <v>48</v>
      </c>
      <c r="C43" s="20">
        <v>1</v>
      </c>
      <c r="D43" s="18"/>
      <c r="E43" s="19" t="str">
        <f>IF(D43="Yes",C43,"0")</f>
        <v>0</v>
      </c>
      <c r="F43" s="16"/>
      <c r="G43" s="14"/>
    </row>
    <row r="44" spans="1:7" x14ac:dyDescent="0.3">
      <c r="A44" s="34">
        <v>302</v>
      </c>
      <c r="B44" s="33" t="s">
        <v>49</v>
      </c>
      <c r="C44" s="20">
        <v>1</v>
      </c>
      <c r="D44" s="18"/>
      <c r="E44" s="19" t="str">
        <f>IF(D44="Yes",C44,"0")</f>
        <v>0</v>
      </c>
      <c r="F44" s="16"/>
      <c r="G44" s="14"/>
    </row>
    <row r="45" spans="1:7" ht="33" thickBot="1" x14ac:dyDescent="0.35">
      <c r="A45" s="34">
        <v>303</v>
      </c>
      <c r="B45" s="17" t="s">
        <v>50</v>
      </c>
      <c r="C45" s="20">
        <v>1</v>
      </c>
      <c r="D45" s="18"/>
      <c r="E45" s="19" t="str">
        <f>IF(D45="Yes",C45,"0")</f>
        <v>0</v>
      </c>
      <c r="F45" s="16"/>
      <c r="G45" s="14"/>
    </row>
    <row r="46" spans="1:7" s="2" customFormat="1" ht="34.5" customHeight="1" thickBot="1" x14ac:dyDescent="0.3">
      <c r="A46" s="28"/>
      <c r="B46" s="29"/>
      <c r="C46" s="38" t="s">
        <v>11</v>
      </c>
      <c r="D46" s="39"/>
      <c r="E46" s="39"/>
      <c r="F46" s="30">
        <f>SUM(E47:E51)</f>
        <v>0</v>
      </c>
      <c r="G46" s="15"/>
    </row>
    <row r="47" spans="1:7" ht="18.95" customHeight="1" x14ac:dyDescent="0.3">
      <c r="A47" s="34" t="s">
        <v>56</v>
      </c>
      <c r="B47" s="33" t="s">
        <v>51</v>
      </c>
      <c r="C47" s="20">
        <v>1</v>
      </c>
      <c r="D47" s="18"/>
      <c r="E47" s="19" t="str">
        <f>IF(D47="Yes",C47,"0")</f>
        <v>0</v>
      </c>
      <c r="F47" s="16"/>
      <c r="G47" s="14"/>
    </row>
    <row r="48" spans="1:7" x14ac:dyDescent="0.3">
      <c r="A48" s="34" t="s">
        <v>57</v>
      </c>
      <c r="B48" s="33" t="s">
        <v>52</v>
      </c>
      <c r="C48" s="20">
        <v>1</v>
      </c>
      <c r="D48" s="18"/>
      <c r="E48" s="19" t="str">
        <f>IF(D48="Yes",C48,"0")</f>
        <v>0</v>
      </c>
      <c r="F48" s="16"/>
      <c r="G48" s="14"/>
    </row>
    <row r="49" spans="1:7" ht="32.25" x14ac:dyDescent="0.3">
      <c r="A49" s="34" t="s">
        <v>58</v>
      </c>
      <c r="B49" s="17" t="s">
        <v>53</v>
      </c>
      <c r="C49" s="20">
        <v>1</v>
      </c>
      <c r="D49" s="18"/>
      <c r="E49" s="19" t="str">
        <f>IF(D49="Yes",C49,"0")</f>
        <v>0</v>
      </c>
      <c r="F49" s="16"/>
      <c r="G49" s="14"/>
    </row>
    <row r="50" spans="1:7" ht="32.25" x14ac:dyDescent="0.3">
      <c r="A50" s="34" t="s">
        <v>59</v>
      </c>
      <c r="B50" s="17" t="s">
        <v>54</v>
      </c>
      <c r="C50" s="20">
        <v>1</v>
      </c>
      <c r="D50" s="18"/>
      <c r="E50" s="19" t="str">
        <f>IF(D50="Yes",C50,"0")</f>
        <v>0</v>
      </c>
      <c r="F50" s="16"/>
      <c r="G50" s="14"/>
    </row>
    <row r="51" spans="1:7" x14ac:dyDescent="0.3">
      <c r="A51" s="34" t="s">
        <v>60</v>
      </c>
      <c r="B51" s="33" t="s">
        <v>55</v>
      </c>
      <c r="C51" s="20">
        <v>1</v>
      </c>
      <c r="D51" s="18"/>
      <c r="E51" s="19" t="str">
        <f>IF(D51="Yes",C51,"0")</f>
        <v>0</v>
      </c>
      <c r="F51" s="16"/>
      <c r="G51" s="14"/>
    </row>
    <row r="52" spans="1:7" x14ac:dyDescent="0.3">
      <c r="A52" s="35"/>
      <c r="B52" s="22"/>
      <c r="C52" s="23"/>
      <c r="D52" s="24"/>
      <c r="E52" s="25"/>
      <c r="F52" s="26"/>
      <c r="G52" s="24"/>
    </row>
  </sheetData>
  <autoFilter ref="A1:C51" xr:uid="{00000000-0009-0000-0000-000000000000}"/>
  <mergeCells count="4">
    <mergeCell ref="C2:E2"/>
    <mergeCell ref="C42:E42"/>
    <mergeCell ref="C46:E46"/>
    <mergeCell ref="C24:E24"/>
  </mergeCells>
  <phoneticPr fontId="18" type="noConversion"/>
  <dataValidations count="1">
    <dataValidation type="list" allowBlank="1" showInputMessage="1" showErrorMessage="1" sqref="D43:D45 D25:D41 D47:D51 D3:D23" xr:uid="{AABF80F9-E5A5-48A5-9C72-BCC4B283CF45}">
      <formula1>"Yes, No"</formula1>
    </dataValidation>
  </dataValidations>
  <pageMargins left="0.7" right="0.7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ASNC2024 Program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Dawn Edgerton</dc:creator>
  <cp:keywords/>
  <dc:description/>
  <cp:lastModifiedBy>Michelle Klinke</cp:lastModifiedBy>
  <cp:revision/>
  <dcterms:created xsi:type="dcterms:W3CDTF">2023-07-13T17:05:33Z</dcterms:created>
  <dcterms:modified xsi:type="dcterms:W3CDTF">2024-08-22T12:48:29Z</dcterms:modified>
  <cp:category/>
  <cp:contentStatus/>
</cp:coreProperties>
</file>